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OneDrive\바탕 화면\"/>
    </mc:Choice>
  </mc:AlternateContent>
  <xr:revisionPtr revIDLastSave="0" documentId="13_ncr:1_{631526E9-9323-4A8C-BA26-0098AF6A4154}" xr6:coauthVersionLast="47" xr6:coauthVersionMax="47" xr10:uidLastSave="{00000000-0000-0000-0000-000000000000}"/>
  <bookViews>
    <workbookView xWindow="52770" yWindow="615" windowWidth="21555" windowHeight="15585" xr2:uid="{00000000-000D-0000-FFFF-FFFF00000000}"/>
  </bookViews>
  <sheets>
    <sheet name="상한가 계산기" sheetId="1" r:id="rId1"/>
  </sheets>
  <definedNames>
    <definedName name="_xlnm.Print_Area" localSheetId="0">'상한가 계산기'!$A$1:$I$20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F7" i="1"/>
  <c r="H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H13" i="1" s="1"/>
  <c r="F14" i="1"/>
  <c r="H14" i="1" s="1"/>
  <c r="F15" i="1"/>
  <c r="G15" i="1" s="1"/>
  <c r="F16" i="1"/>
  <c r="H16" i="1" s="1"/>
  <c r="F17" i="1"/>
  <c r="H17" i="1" s="1"/>
  <c r="F6" i="1"/>
  <c r="H6" i="1" s="1"/>
  <c r="C15" i="1" s="1"/>
  <c r="C11" i="1"/>
  <c r="C8" i="1"/>
  <c r="H8" i="1" l="1"/>
  <c r="C12" i="1"/>
  <c r="G7" i="1"/>
  <c r="H11" i="1"/>
  <c r="G17" i="1"/>
  <c r="G6" i="1"/>
  <c r="C14" i="1" s="1"/>
  <c r="G16" i="1"/>
  <c r="H15" i="1"/>
  <c r="G14" i="1"/>
  <c r="H10" i="1"/>
  <c r="G13" i="1"/>
  <c r="H12" i="1"/>
  <c r="H9" i="1"/>
</calcChain>
</file>

<file path=xl/sharedStrings.xml><?xml version="1.0" encoding="utf-8"?>
<sst xmlns="http://schemas.openxmlformats.org/spreadsheetml/2006/main" count="23" uniqueCount="23">
  <si>
    <t>평균매입단가</t>
    <phoneticPr fontId="2" type="noConversion"/>
  </si>
  <si>
    <t>현재 수익률</t>
    <phoneticPr fontId="2" type="noConversion"/>
  </si>
  <si>
    <t>보유주수</t>
    <phoneticPr fontId="2" type="noConversion"/>
  </si>
  <si>
    <t>현재 평가 금액</t>
    <phoneticPr fontId="2" type="noConversion"/>
  </si>
  <si>
    <t>손익금</t>
    <phoneticPr fontId="2" type="noConversion"/>
  </si>
  <si>
    <t>매입 총 금액</t>
    <phoneticPr fontId="2" type="noConversion"/>
  </si>
  <si>
    <t>수익률</t>
    <phoneticPr fontId="2" type="noConversion"/>
  </si>
  <si>
    <t>등락률</t>
    <phoneticPr fontId="2" type="noConversion"/>
  </si>
  <si>
    <t>계산기</t>
    <phoneticPr fontId="2" type="noConversion"/>
  </si>
  <si>
    <t>상한가 &amp; 하한가 수익률</t>
    <phoneticPr fontId="2" type="noConversion"/>
  </si>
  <si>
    <t>구분</t>
    <phoneticPr fontId="2" type="noConversion"/>
  </si>
  <si>
    <t>금액</t>
    <phoneticPr fontId="2" type="noConversion"/>
  </si>
  <si>
    <t>차액</t>
    <phoneticPr fontId="2" type="noConversion"/>
  </si>
  <si>
    <t>상</t>
    <phoneticPr fontId="2" type="noConversion"/>
  </si>
  <si>
    <t>하</t>
    <phoneticPr fontId="2" type="noConversion"/>
  </si>
  <si>
    <t>★현재 수익률</t>
    <phoneticPr fontId="2" type="noConversion"/>
  </si>
  <si>
    <t>★현재 손익금</t>
    <phoneticPr fontId="2" type="noConversion"/>
  </si>
  <si>
    <t>★상한가 수익률</t>
    <phoneticPr fontId="2" type="noConversion"/>
  </si>
  <si>
    <r>
      <rPr>
        <b/>
        <sz val="10"/>
        <color rgb="FFFF0000"/>
        <rFont val="맑은 고딕"/>
        <family val="3"/>
        <charset val="129"/>
        <scheme val="minor"/>
      </rPr>
      <t>←</t>
    </r>
    <r>
      <rPr>
        <b/>
        <sz val="10"/>
        <color rgb="FFFF0000"/>
        <rFont val="맑은 고딕"/>
        <family val="2"/>
        <charset val="129"/>
        <scheme val="minor"/>
      </rPr>
      <t xml:space="preserve"> </t>
    </r>
    <r>
      <rPr>
        <b/>
        <sz val="10"/>
        <color rgb="FFFF0000"/>
        <rFont val="맑은 고딕"/>
        <family val="3"/>
        <charset val="129"/>
        <scheme val="minor"/>
      </rPr>
      <t>빨간 점선 테두리</t>
    </r>
    <r>
      <rPr>
        <sz val="10"/>
        <color theme="1"/>
        <rFont val="맑은 고딕"/>
        <family val="2"/>
        <charset val="129"/>
        <scheme val="minor"/>
      </rPr>
      <t xml:space="preserve"> 안에 </t>
    </r>
    <r>
      <rPr>
        <b/>
        <sz val="10"/>
        <color rgb="FF0000FF"/>
        <rFont val="맑은 고딕"/>
        <family val="3"/>
        <charset val="129"/>
        <scheme val="minor"/>
      </rPr>
      <t>평균매입단가, 보유주수, 현재주가</t>
    </r>
    <r>
      <rPr>
        <sz val="10"/>
        <color theme="1"/>
        <rFont val="맑은 고딕"/>
        <family val="2"/>
        <charset val="129"/>
        <scheme val="minor"/>
      </rPr>
      <t xml:space="preserve"> 세 가지 항목만 입력</t>
    </r>
    <phoneticPr fontId="2" type="noConversion"/>
  </si>
  <si>
    <t>★상한가 수익금</t>
    <phoneticPr fontId="2" type="noConversion"/>
  </si>
  <si>
    <t>상한가</t>
    <phoneticPr fontId="2" type="noConversion"/>
  </si>
  <si>
    <t>급등 후 종가</t>
    <phoneticPr fontId="2" type="noConversion"/>
  </si>
  <si>
    <t>주식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</si>
</sst>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[Red]\▲#,##0;[Blue]\▼#,##0"/>
    <numFmt numFmtId="177" formatCode="[Red]\▲0.00%;[Blue]\▼0.00%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24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9" fontId="6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1" fontId="4" fillId="0" borderId="0" xfId="1" applyFont="1" applyBorder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7" fillId="0" borderId="2" xfId="0" applyFont="1" applyBorder="1" applyAlignment="1">
      <alignment horizontal="left" vertical="center"/>
    </xf>
    <xf numFmtId="177" fontId="4" fillId="0" borderId="0" xfId="2" applyNumberFormat="1" applyFont="1">
      <alignment vertical="center"/>
    </xf>
    <xf numFmtId="177" fontId="4" fillId="0" borderId="1" xfId="2" applyNumberFormat="1" applyFont="1" applyBorder="1">
      <alignment vertical="center"/>
    </xf>
    <xf numFmtId="41" fontId="5" fillId="0" borderId="9" xfId="1" applyFont="1" applyBorder="1" applyProtection="1">
      <alignment vertical="center"/>
      <protection locked="0"/>
    </xf>
    <xf numFmtId="41" fontId="5" fillId="0" borderId="10" xfId="1" applyFont="1" applyBorder="1" applyProtection="1">
      <alignment vertical="center"/>
      <protection locked="0"/>
    </xf>
    <xf numFmtId="41" fontId="5" fillId="0" borderId="11" xfId="1" applyFont="1" applyBorder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177" fontId="4" fillId="0" borderId="0" xfId="2" applyNumberFormat="1" applyFont="1" applyBorder="1">
      <alignment vertical="center"/>
    </xf>
    <xf numFmtId="177" fontId="5" fillId="0" borderId="0" xfId="0" applyNumberFormat="1" applyFont="1">
      <alignment vertical="center"/>
    </xf>
    <xf numFmtId="0" fontId="6" fillId="3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150814</xdr:colOff>
      <xdr:row>6</xdr:row>
      <xdr:rowOff>7938</xdr:rowOff>
    </xdr:from>
    <xdr:to>
      <xdr:col>3</xdr:col>
      <xdr:colOff>160421</xdr:colOff>
      <xdr:row>11</xdr:row>
      <xdr:rowOff>0</xdr:rowOff>
    </xdr:to>
    <xdr:cxnSp macro="">
      <xdr:nvCxnSpPr>
        <xdr:cNvPr id="3" name="직선 화살표 연결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3258972" y="1702385"/>
          <a:ext cx="9607" cy="127041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11</xdr:row>
      <xdr:rowOff>0</xdr:rowOff>
    </xdr:from>
    <xdr:to>
      <xdr:col>3</xdr:col>
      <xdr:colOff>158750</xdr:colOff>
      <xdr:row>15</xdr:row>
      <xdr:rowOff>222250</xdr:rowOff>
    </xdr:to>
    <xdr:cxnSp macro="">
      <xdr:nvCxnSpPr>
        <xdr:cNvPr id="6" name="직선 화살표 연결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270250" y="2952750"/>
          <a:ext cx="0" cy="1238250"/>
        </a:xfrm>
        <a:prstGeom prst="straightConnector1">
          <a:avLst/>
        </a:prstGeom>
        <a:ln w="381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Normal="100" zoomScaleSheetLayoutView="100" workbookViewId="0">
      <selection activeCell="L6" sqref="L6"/>
    </sheetView>
  </sheetViews>
  <sheetFormatPr defaultRowHeight="16.5" x14ac:dyDescent="0.3"/>
  <cols>
    <col min="1" max="1" width="4.25" customWidth="1"/>
    <col min="2" max="2" width="18.625" style="1" bestFit="1" customWidth="1"/>
    <col min="3" max="3" width="17.875" bestFit="1" customWidth="1"/>
    <col min="4" max="4" width="4" customWidth="1"/>
    <col min="5" max="5" width="10.75" customWidth="1"/>
    <col min="6" max="6" width="0.875" hidden="1" customWidth="1"/>
    <col min="7" max="7" width="13.75" bestFit="1" customWidth="1"/>
    <col min="8" max="8" width="17.875" bestFit="1" customWidth="1"/>
    <col min="9" max="9" width="4.125" customWidth="1"/>
  </cols>
  <sheetData>
    <row r="1" spans="1:9" ht="17.25" thickBot="1" x14ac:dyDescent="0.35">
      <c r="A1" s="6"/>
      <c r="B1" s="11"/>
      <c r="C1" s="5"/>
      <c r="D1" s="5"/>
      <c r="E1" s="5"/>
      <c r="F1" s="5"/>
      <c r="G1" s="5"/>
      <c r="H1" s="5"/>
      <c r="I1" s="6"/>
    </row>
    <row r="2" spans="1:9" ht="39.75" thickTop="1" thickBot="1" x14ac:dyDescent="0.35">
      <c r="A2" s="13"/>
      <c r="B2" s="49" t="s">
        <v>22</v>
      </c>
      <c r="C2" s="49"/>
      <c r="D2" s="50" t="s">
        <v>20</v>
      </c>
      <c r="E2" s="50"/>
      <c r="F2" s="50"/>
      <c r="G2" s="48" t="s">
        <v>8</v>
      </c>
      <c r="H2" s="48"/>
      <c r="I2" s="15"/>
    </row>
    <row r="3" spans="1:9" ht="17.25" thickTop="1" x14ac:dyDescent="0.3">
      <c r="A3" s="13"/>
      <c r="B3" s="26"/>
      <c r="C3" s="27"/>
      <c r="D3" s="27"/>
      <c r="E3" s="27"/>
      <c r="F3" s="27"/>
      <c r="G3" s="27"/>
      <c r="H3" s="28"/>
      <c r="I3" s="16"/>
    </row>
    <row r="4" spans="1:9" ht="20.25" x14ac:dyDescent="0.3">
      <c r="A4" s="13"/>
      <c r="B4" s="46" t="s">
        <v>1</v>
      </c>
      <c r="C4" s="47"/>
      <c r="D4" s="34"/>
      <c r="E4" s="47" t="s">
        <v>9</v>
      </c>
      <c r="F4" s="47"/>
      <c r="G4" s="47"/>
      <c r="H4" s="52"/>
      <c r="I4" s="17"/>
    </row>
    <row r="5" spans="1:9" ht="21" thickBot="1" x14ac:dyDescent="0.35">
      <c r="A5" s="13"/>
      <c r="B5" s="29" t="s">
        <v>10</v>
      </c>
      <c r="C5" s="30" t="s">
        <v>11</v>
      </c>
      <c r="D5" s="19"/>
      <c r="E5" s="30" t="s">
        <v>7</v>
      </c>
      <c r="F5" s="30" t="s">
        <v>12</v>
      </c>
      <c r="G5" s="30" t="s">
        <v>6</v>
      </c>
      <c r="H5" s="30" t="s">
        <v>4</v>
      </c>
      <c r="I5" s="17"/>
    </row>
    <row r="6" spans="1:9" ht="20.25" x14ac:dyDescent="0.3">
      <c r="A6" s="13"/>
      <c r="B6" s="44" t="s">
        <v>0</v>
      </c>
      <c r="C6" s="39">
        <v>6000</v>
      </c>
      <c r="D6" s="20" t="s">
        <v>13</v>
      </c>
      <c r="E6" s="2">
        <v>0.3</v>
      </c>
      <c r="F6" s="3">
        <f>$C$9*E6+$C$9</f>
        <v>5460</v>
      </c>
      <c r="G6" s="36">
        <f>F6/$C$6-1</f>
        <v>-8.9999999999999969E-2</v>
      </c>
      <c r="H6" s="22">
        <f>(F6-$C$6)*$C$7</f>
        <v>-540000</v>
      </c>
      <c r="I6" s="18"/>
    </row>
    <row r="7" spans="1:9" ht="21" thickBot="1" x14ac:dyDescent="0.35">
      <c r="A7" s="13"/>
      <c r="B7" s="44" t="s">
        <v>2</v>
      </c>
      <c r="C7" s="40">
        <v>1000</v>
      </c>
      <c r="D7" s="53"/>
      <c r="E7" s="2">
        <v>0.25</v>
      </c>
      <c r="F7" s="3">
        <f t="shared" ref="F7:F17" si="0">$C$9*E7+$C$9</f>
        <v>5250</v>
      </c>
      <c r="G7" s="36">
        <f t="shared" ref="G7:G17" si="1">F7/$C$6-1</f>
        <v>-0.125</v>
      </c>
      <c r="H7" s="22">
        <f t="shared" ref="H7:H17" si="2">(F7-$C$6)*$C$7</f>
        <v>-750000</v>
      </c>
      <c r="I7" s="18"/>
    </row>
    <row r="8" spans="1:9" ht="21" thickBot="1" x14ac:dyDescent="0.35">
      <c r="A8" s="13"/>
      <c r="B8" s="24" t="s">
        <v>5</v>
      </c>
      <c r="C8" s="31">
        <f>C6*C7</f>
        <v>6000000</v>
      </c>
      <c r="D8" s="53"/>
      <c r="E8" s="2">
        <v>0.2</v>
      </c>
      <c r="F8" s="3">
        <f t="shared" si="0"/>
        <v>5040</v>
      </c>
      <c r="G8" s="36">
        <f t="shared" si="1"/>
        <v>-0.16000000000000003</v>
      </c>
      <c r="H8" s="22">
        <f>(F8-$C$6)*$C$7</f>
        <v>-960000</v>
      </c>
      <c r="I8" s="18"/>
    </row>
    <row r="9" spans="1:9" ht="21" thickBot="1" x14ac:dyDescent="0.35">
      <c r="A9" s="13"/>
      <c r="B9" s="44" t="s">
        <v>21</v>
      </c>
      <c r="C9" s="38">
        <v>4200</v>
      </c>
      <c r="D9" s="53"/>
      <c r="E9" s="2">
        <v>0.15</v>
      </c>
      <c r="F9" s="3">
        <f t="shared" si="0"/>
        <v>4830</v>
      </c>
      <c r="G9" s="36">
        <f t="shared" si="1"/>
        <v>-0.19499999999999995</v>
      </c>
      <c r="H9" s="22">
        <f t="shared" si="2"/>
        <v>-1170000</v>
      </c>
      <c r="I9" s="18"/>
    </row>
    <row r="10" spans="1:9" ht="20.25" x14ac:dyDescent="0.3">
      <c r="A10" s="13"/>
      <c r="B10" s="24" t="s">
        <v>3</v>
      </c>
      <c r="C10" s="31">
        <f>C7*C9</f>
        <v>4200000</v>
      </c>
      <c r="D10" s="53"/>
      <c r="E10" s="2">
        <v>0.1</v>
      </c>
      <c r="F10" s="3">
        <f t="shared" si="0"/>
        <v>4620</v>
      </c>
      <c r="G10" s="36">
        <f t="shared" si="1"/>
        <v>-0.22999999999999998</v>
      </c>
      <c r="H10" s="22">
        <f t="shared" si="2"/>
        <v>-1380000</v>
      </c>
      <c r="I10" s="18"/>
    </row>
    <row r="11" spans="1:9" ht="20.25" x14ac:dyDescent="0.3">
      <c r="A11" s="13"/>
      <c r="B11" s="25" t="s">
        <v>15</v>
      </c>
      <c r="C11" s="42">
        <f>C9/C6-1</f>
        <v>-0.30000000000000004</v>
      </c>
      <c r="D11" s="53"/>
      <c r="E11" s="2">
        <v>0.05</v>
      </c>
      <c r="F11" s="3">
        <f t="shared" si="0"/>
        <v>4410</v>
      </c>
      <c r="G11" s="36">
        <f t="shared" si="1"/>
        <v>-0.26500000000000001</v>
      </c>
      <c r="H11" s="22">
        <f t="shared" si="2"/>
        <v>-1590000</v>
      </c>
      <c r="I11" s="18"/>
    </row>
    <row r="12" spans="1:9" ht="20.25" x14ac:dyDescent="0.3">
      <c r="A12" s="13"/>
      <c r="B12" s="25" t="s">
        <v>16</v>
      </c>
      <c r="C12" s="22">
        <f>C10-C8</f>
        <v>-1800000</v>
      </c>
      <c r="D12" s="53"/>
      <c r="E12" s="4">
        <v>-0.05</v>
      </c>
      <c r="F12" s="3">
        <f t="shared" si="0"/>
        <v>3990</v>
      </c>
      <c r="G12" s="36">
        <f t="shared" si="1"/>
        <v>-0.33499999999999996</v>
      </c>
      <c r="H12" s="22">
        <f t="shared" si="2"/>
        <v>-2010000</v>
      </c>
      <c r="I12" s="18"/>
    </row>
    <row r="13" spans="1:9" ht="20.25" x14ac:dyDescent="0.3">
      <c r="A13" s="13"/>
      <c r="B13" s="7"/>
      <c r="C13" s="33"/>
      <c r="D13" s="53"/>
      <c r="E13" s="4">
        <v>-0.1</v>
      </c>
      <c r="F13" s="3">
        <f t="shared" si="0"/>
        <v>3780</v>
      </c>
      <c r="G13" s="36">
        <f t="shared" si="1"/>
        <v>-0.37</v>
      </c>
      <c r="H13" s="22">
        <f t="shared" si="2"/>
        <v>-2220000</v>
      </c>
      <c r="I13" s="18"/>
    </row>
    <row r="14" spans="1:9" ht="20.25" x14ac:dyDescent="0.3">
      <c r="A14" s="13"/>
      <c r="B14" s="35" t="s">
        <v>17</v>
      </c>
      <c r="C14" s="43">
        <f>G6</f>
        <v>-8.9999999999999969E-2</v>
      </c>
      <c r="D14" s="53"/>
      <c r="E14" s="4">
        <v>-0.15</v>
      </c>
      <c r="F14" s="3">
        <f t="shared" si="0"/>
        <v>3570</v>
      </c>
      <c r="G14" s="36">
        <f t="shared" si="1"/>
        <v>-0.40500000000000003</v>
      </c>
      <c r="H14" s="22">
        <f t="shared" si="2"/>
        <v>-2430000</v>
      </c>
      <c r="I14" s="18"/>
    </row>
    <row r="15" spans="1:9" ht="20.25" x14ac:dyDescent="0.3">
      <c r="A15" s="13"/>
      <c r="B15" s="35" t="s">
        <v>19</v>
      </c>
      <c r="C15" s="32">
        <f>H6</f>
        <v>-540000</v>
      </c>
      <c r="D15" s="53"/>
      <c r="E15" s="4">
        <v>-0.2</v>
      </c>
      <c r="F15" s="3">
        <f t="shared" si="0"/>
        <v>3360</v>
      </c>
      <c r="G15" s="36">
        <f t="shared" si="1"/>
        <v>-0.43999999999999995</v>
      </c>
      <c r="H15" s="22">
        <f t="shared" si="2"/>
        <v>-2640000</v>
      </c>
      <c r="I15" s="18"/>
    </row>
    <row r="16" spans="1:9" ht="20.25" x14ac:dyDescent="0.3">
      <c r="A16" s="13"/>
      <c r="B16" s="7"/>
      <c r="C16" s="33"/>
      <c r="D16" s="53"/>
      <c r="E16" s="4">
        <v>-0.25</v>
      </c>
      <c r="F16" s="3">
        <f t="shared" si="0"/>
        <v>3150</v>
      </c>
      <c r="G16" s="36">
        <f t="shared" si="1"/>
        <v>-0.47499999999999998</v>
      </c>
      <c r="H16" s="22">
        <f t="shared" si="2"/>
        <v>-2850000</v>
      </c>
      <c r="I16" s="18"/>
    </row>
    <row r="17" spans="1:9" ht="21" thickBot="1" x14ac:dyDescent="0.35">
      <c r="A17" s="13"/>
      <c r="B17" s="12"/>
      <c r="C17" s="8"/>
      <c r="D17" s="21" t="s">
        <v>14</v>
      </c>
      <c r="E17" s="9">
        <v>-0.3</v>
      </c>
      <c r="F17" s="10">
        <f t="shared" si="0"/>
        <v>2940</v>
      </c>
      <c r="G17" s="37">
        <f t="shared" si="1"/>
        <v>-0.51</v>
      </c>
      <c r="H17" s="23">
        <f t="shared" si="2"/>
        <v>-3060000</v>
      </c>
      <c r="I17" s="18"/>
    </row>
    <row r="18" spans="1:9" ht="18" thickTop="1" thickBot="1" x14ac:dyDescent="0.35">
      <c r="A18" s="6"/>
      <c r="B18" s="51"/>
      <c r="C18" s="51"/>
      <c r="D18" s="51"/>
      <c r="E18" s="51"/>
      <c r="F18" s="51"/>
      <c r="G18" s="51"/>
      <c r="H18" s="51"/>
      <c r="I18" s="6"/>
    </row>
    <row r="19" spans="1:9" ht="17.25" thickBot="1" x14ac:dyDescent="0.35">
      <c r="A19" s="6"/>
      <c r="B19" s="41"/>
      <c r="C19" s="45" t="s">
        <v>18</v>
      </c>
      <c r="D19" s="45"/>
      <c r="E19" s="45"/>
      <c r="F19" s="45"/>
      <c r="G19" s="45"/>
      <c r="H19" s="45"/>
      <c r="I19" s="6"/>
    </row>
    <row r="20" spans="1:9" x14ac:dyDescent="0.3">
      <c r="A20" s="6"/>
      <c r="B20" s="14"/>
      <c r="C20" s="6"/>
      <c r="D20" s="6"/>
      <c r="E20" s="14"/>
      <c r="F20" s="14"/>
      <c r="G20" s="6"/>
      <c r="H20" s="6"/>
      <c r="I20" s="6"/>
    </row>
  </sheetData>
  <sheetProtection algorithmName="SHA-512" hashValue="tCY9QCZAywAikXShlUY8u4O1hUd7dWoeJ9S/GlHKA6FHPqKgPoV2H3wM7BVjfG57VjWWR1dJlZhkpUcpS6m+Rw==" saltValue="yqe+5njU6PF5OZYQFPjCjw==" spinCount="100000" sheet="1" objects="1" scenarios="1"/>
  <mergeCells count="9">
    <mergeCell ref="C19:H19"/>
    <mergeCell ref="B4:C4"/>
    <mergeCell ref="G2:H2"/>
    <mergeCell ref="B2:C2"/>
    <mergeCell ref="D2:F2"/>
    <mergeCell ref="B18:H18"/>
    <mergeCell ref="E4:H4"/>
    <mergeCell ref="D7:D11"/>
    <mergeCell ref="D12:D16"/>
  </mergeCells>
  <phoneticPr fontId="2" type="noConversion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상한가 계산기</vt:lpstr>
      <vt:lpstr>'상한가 계산기'!Print_Area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종흠 박</cp:lastModifiedBy>
  <dcterms:created xsi:type="dcterms:W3CDTF">2022-01-05T04:07:07Z</dcterms:created>
  <dcterms:modified xsi:type="dcterms:W3CDTF">2023-11-28T14:47:41Z</dcterms:modified>
</cp:coreProperties>
</file>